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showInkAnnotation="0"/>
  <mc:AlternateContent xmlns:mc="http://schemas.openxmlformats.org/markup-compatibility/2006">
    <mc:Choice Requires="x15">
      <x15ac:absPath xmlns:x15ac="http://schemas.microsoft.com/office/spreadsheetml/2010/11/ac" url="\\fs-stor-a\AcadAffairs\AcadDepts\Faculty Affairs Department Share\APS Staffing\Staffing Lists 20-21\Range Elevation\Calculation Workbooks\"/>
    </mc:Choice>
  </mc:AlternateContent>
  <xr:revisionPtr revIDLastSave="0" documentId="13_ncr:1_{A8DD36D2-A9DB-4CAE-AF6B-BBF45C5F6A2A}" xr6:coauthVersionLast="45" xr6:coauthVersionMax="45" xr10:uidLastSave="{00000000-0000-0000-0000-000000000000}"/>
  <bookViews>
    <workbookView xWindow="47730" yWindow="2205" windowWidth="16710" windowHeight="12105" xr2:uid="{00000000-000D-0000-FFFF-FFFF00000000}"/>
  </bookViews>
  <sheets>
    <sheet name="Sample Calculator" sheetId="9" r:id="rId1"/>
    <sheet name="Individual Calculator" sheetId="7" r:id="rId2"/>
    <sheet name="Data Validation" sheetId="8" r:id="rId3"/>
  </sheets>
  <definedNames>
    <definedName name="_xlnm.Print_Area" localSheetId="1">'Individual Calculator'!$A$1:$I$45</definedName>
    <definedName name="_xlnm.Print_Area" localSheetId="0">'Sample Calculator'!$A$1:$I$45</definedName>
    <definedName name="Rank">'Data Validation'!$A$3:$A$9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7" l="1"/>
  <c r="I10" i="9"/>
  <c r="F51" i="9" l="1"/>
  <c r="G51" i="9" s="1"/>
  <c r="F50" i="9"/>
  <c r="G50" i="9" s="1"/>
  <c r="F49" i="9"/>
  <c r="G49" i="9" s="1"/>
  <c r="F48" i="9"/>
  <c r="G48" i="9" s="1"/>
  <c r="F47" i="9"/>
  <c r="G47" i="9" s="1"/>
  <c r="F46" i="9"/>
  <c r="G46" i="9" s="1"/>
  <c r="F45" i="9"/>
  <c r="G45" i="9" s="1"/>
  <c r="F44" i="9"/>
  <c r="G44" i="9" s="1"/>
  <c r="F43" i="9"/>
  <c r="G43" i="9" s="1"/>
  <c r="F42" i="9"/>
  <c r="G42" i="9" s="1"/>
  <c r="F41" i="9"/>
  <c r="G41" i="9" s="1"/>
  <c r="F40" i="9"/>
  <c r="G40" i="9" s="1"/>
  <c r="F39" i="9"/>
  <c r="G39" i="9" s="1"/>
  <c r="F38" i="9"/>
  <c r="G38" i="9" s="1"/>
  <c r="F37" i="9"/>
  <c r="G37" i="9" s="1"/>
  <c r="F36" i="9"/>
  <c r="G36" i="9" s="1"/>
  <c r="F35" i="9"/>
  <c r="G35" i="9" s="1"/>
  <c r="F34" i="9"/>
  <c r="G34" i="9" s="1"/>
  <c r="F33" i="9"/>
  <c r="G33" i="9" s="1"/>
  <c r="F32" i="9"/>
  <c r="G32" i="9" s="1"/>
  <c r="F31" i="9"/>
  <c r="G31" i="9" s="1"/>
  <c r="F30" i="9"/>
  <c r="G30" i="9" s="1"/>
  <c r="F29" i="9"/>
  <c r="G29" i="9" s="1"/>
  <c r="F28" i="9"/>
  <c r="G28" i="9" s="1"/>
  <c r="F27" i="9"/>
  <c r="G27" i="9" s="1"/>
  <c r="F26" i="9"/>
  <c r="G26" i="9" s="1"/>
  <c r="F25" i="9"/>
  <c r="G25" i="9" s="1"/>
  <c r="F24" i="9"/>
  <c r="G24" i="9" s="1"/>
  <c r="F23" i="9"/>
  <c r="G23" i="9" s="1"/>
  <c r="F22" i="9"/>
  <c r="G22" i="9" s="1"/>
  <c r="F21" i="9"/>
  <c r="G21" i="9" s="1"/>
  <c r="F20" i="9"/>
  <c r="G20" i="9" s="1"/>
  <c r="F19" i="9"/>
  <c r="G19" i="9" s="1"/>
  <c r="F18" i="9"/>
  <c r="G18" i="9" s="1"/>
  <c r="F17" i="9"/>
  <c r="G17" i="9" s="1"/>
  <c r="F16" i="9"/>
  <c r="G16" i="9" s="1"/>
  <c r="F15" i="9"/>
  <c r="G15" i="9" s="1"/>
  <c r="F14" i="9"/>
  <c r="G14" i="9" s="1"/>
  <c r="B14" i="9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F13" i="9"/>
  <c r="G13" i="9" s="1"/>
  <c r="C10" i="9" l="1"/>
  <c r="F29" i="7"/>
  <c r="G29" i="7" s="1"/>
  <c r="F30" i="7"/>
  <c r="G30" i="7" s="1"/>
  <c r="F31" i="7"/>
  <c r="G31" i="7"/>
  <c r="F25" i="7"/>
  <c r="G25" i="7" s="1"/>
  <c r="F26" i="7"/>
  <c r="G26" i="7" s="1"/>
  <c r="F27" i="7"/>
  <c r="G27" i="7" s="1"/>
  <c r="F28" i="7"/>
  <c r="G28" i="7" s="1"/>
  <c r="F23" i="7"/>
  <c r="G23" i="7" s="1"/>
  <c r="F24" i="7"/>
  <c r="G24" i="7" s="1"/>
  <c r="F51" i="7" l="1"/>
  <c r="G51" i="7" s="1"/>
  <c r="F50" i="7"/>
  <c r="G50" i="7" s="1"/>
  <c r="F49" i="7"/>
  <c r="G49" i="7" s="1"/>
  <c r="F48" i="7"/>
  <c r="G48" i="7" s="1"/>
  <c r="F47" i="7"/>
  <c r="G47" i="7" s="1"/>
  <c r="F46" i="7"/>
  <c r="G46" i="7" s="1"/>
  <c r="F45" i="7"/>
  <c r="G45" i="7" s="1"/>
  <c r="F44" i="7"/>
  <c r="G44" i="7" s="1"/>
  <c r="F43" i="7"/>
  <c r="G43" i="7" s="1"/>
  <c r="F42" i="7"/>
  <c r="G42" i="7" s="1"/>
  <c r="F41" i="7"/>
  <c r="G41" i="7" s="1"/>
  <c r="F40" i="7"/>
  <c r="G40" i="7" s="1"/>
  <c r="F39" i="7"/>
  <c r="G39" i="7" s="1"/>
  <c r="F38" i="7"/>
  <c r="G38" i="7" s="1"/>
  <c r="F37" i="7"/>
  <c r="G37" i="7" s="1"/>
  <c r="F36" i="7"/>
  <c r="G36" i="7" s="1"/>
  <c r="F35" i="7"/>
  <c r="G35" i="7" s="1"/>
  <c r="F34" i="7"/>
  <c r="G34" i="7" s="1"/>
  <c r="F33" i="7"/>
  <c r="G33" i="7" s="1"/>
  <c r="F32" i="7"/>
  <c r="G32" i="7" s="1"/>
  <c r="F22" i="7"/>
  <c r="G22" i="7" s="1"/>
  <c r="F21" i="7"/>
  <c r="G21" i="7" s="1"/>
  <c r="F20" i="7"/>
  <c r="G20" i="7" s="1"/>
  <c r="F19" i="7"/>
  <c r="G19" i="7" s="1"/>
  <c r="F18" i="7"/>
  <c r="G18" i="7" s="1"/>
  <c r="F17" i="7"/>
  <c r="G17" i="7" s="1"/>
  <c r="F16" i="7"/>
  <c r="G16" i="7" s="1"/>
  <c r="F15" i="7"/>
  <c r="G15" i="7" s="1"/>
  <c r="F14" i="7"/>
  <c r="G14" i="7" s="1"/>
  <c r="F13" i="7"/>
  <c r="G13" i="7" s="1"/>
  <c r="B14" i="7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A14" i="7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C10" i="7" l="1"/>
</calcChain>
</file>

<file path=xl/sharedStrings.xml><?xml version="1.0" encoding="utf-8"?>
<sst xmlns="http://schemas.openxmlformats.org/spreadsheetml/2006/main" count="53" uniqueCount="29">
  <si>
    <t>Rank</t>
  </si>
  <si>
    <t>FTAS</t>
  </si>
  <si>
    <t>Fall</t>
  </si>
  <si>
    <t>Spring</t>
  </si>
  <si>
    <t>Fall WTU</t>
  </si>
  <si>
    <t>Spring WTU</t>
  </si>
  <si>
    <t>Average FTE</t>
  </si>
  <si>
    <t>Temporary Faculty Appointment Date:</t>
  </si>
  <si>
    <t>Lecturer A</t>
  </si>
  <si>
    <t>Select Rank</t>
  </si>
  <si>
    <t>Lecturer B</t>
  </si>
  <si>
    <t>Lecturer C</t>
  </si>
  <si>
    <t>Lecturer D</t>
  </si>
  <si>
    <t>Sr. Assistant Temp Librarian</t>
  </si>
  <si>
    <t>Associate Temp Librarian</t>
  </si>
  <si>
    <t>Temp Librarian</t>
  </si>
  <si>
    <t>Name (First Last)</t>
  </si>
  <si>
    <r>
      <t xml:space="preserve">Department:
</t>
    </r>
    <r>
      <rPr>
        <sz val="8"/>
        <color theme="1"/>
        <rFont val="Calibri"/>
        <family val="2"/>
        <scheme val="minor"/>
      </rPr>
      <t>Use separate form for each department</t>
    </r>
  </si>
  <si>
    <r>
      <t>Calculated FTAS:</t>
    </r>
    <r>
      <rPr>
        <sz val="8"/>
        <color theme="1"/>
        <rFont val="Calibri"/>
        <family val="2"/>
        <scheme val="minor"/>
      </rPr>
      <t xml:space="preserve">
(AY WTU / 30 / .8)</t>
    </r>
  </si>
  <si>
    <r>
      <t xml:space="preserve">Date of current Rank:
</t>
    </r>
    <r>
      <rPr>
        <sz val="8"/>
        <color theme="1"/>
        <rFont val="Calibri"/>
        <family val="2"/>
        <scheme val="minor"/>
      </rPr>
      <t>(eg Lecturer A)</t>
    </r>
    <r>
      <rPr>
        <sz val="11"/>
        <color theme="1"/>
        <rFont val="Calibri"/>
        <family val="2"/>
        <scheme val="minor"/>
      </rPr>
      <t>:</t>
    </r>
  </si>
  <si>
    <t>Based on the calcuated FTAS your eligibility in the Range Elevation Procedure 2016:</t>
  </si>
  <si>
    <t>Terry Jones</t>
  </si>
  <si>
    <t>Department of Forestry</t>
  </si>
  <si>
    <t>Lecturer L</t>
  </si>
  <si>
    <t>Based on the calcuated FTAS your eligibility in the Range Elevation Procedure 2016 (Ext):</t>
  </si>
  <si>
    <t xml:space="preserve">NOTE:  to be eligible your appointment to your current rank in your department should have been at least Full-Time before Spring 2015.  If you were 12 wtu or higher each semester since Fall 2014 you would meet the qualifications of 6 years. </t>
  </si>
  <si>
    <t>NOTE:  to be eligible your appointment to your current rank in your department should have been at least Full-Time  before Spring 2015.  If you were 12 wtu or higher each semester since Fall 2014 you would meet the qualifications of 6 years.</t>
  </si>
  <si>
    <t xml:space="preserve">2017-2020 Range Elevation Calculator/Eligibility.  To be eligible you need at least 6 years FTAS in the current range/rank through Spring 2020 with consecutive Years of Service (no Academic Year break). </t>
  </si>
  <si>
    <t>2017-2020 Range Elevation Calculator/Eligibility.  To be eligible you need at least 6 years FTAS in the current range/rank through Spring 2017, with consecutive Years of Service (no Academic Year break).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</si>
</sst>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43" fontId="0" fillId="0" borderId="1" xfId="1" applyFont="1" applyFill="1" applyBorder="1" applyAlignment="1" applyProtection="1"/>
    <xf numFmtId="0" fontId="2" fillId="0" borderId="6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43" fontId="5" fillId="0" borderId="2" xfId="1" applyFont="1" applyBorder="1" applyProtection="1"/>
    <xf numFmtId="43" fontId="5" fillId="0" borderId="3" xfId="1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horizontal="right" wrapText="1"/>
    </xf>
    <xf numFmtId="0" fontId="0" fillId="0" borderId="5" xfId="0" applyBorder="1" applyAlignment="1" applyProtection="1">
      <alignment horizontal="right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right" wrapText="1"/>
    </xf>
    <xf numFmtId="0" fontId="4" fillId="0" borderId="0" xfId="0" applyFont="1" applyAlignment="1" applyProtection="1">
      <alignment horizontal="left" wrapText="1"/>
    </xf>
    <xf numFmtId="0" fontId="0" fillId="0" borderId="0" xfId="0" applyBorder="1" applyAlignment="1" applyProtection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workbookViewId="0">
      <selection sqref="A1:I2"/>
    </sheetView>
  </sheetViews>
  <sheetFormatPr defaultColWidth="9.19921875" defaultRowHeight="14.25" x14ac:dyDescent="0.45"/>
  <cols>
    <col min="1" max="1" width="9" style="1" customWidth="1"/>
    <col min="2" max="2" width="9.53125" style="1" customWidth="1"/>
    <col min="3" max="3" width="11.73046875" style="1" customWidth="1"/>
    <col min="4" max="4" width="7.265625" style="1" customWidth="1"/>
    <col min="5" max="5" width="7.53125" style="1" customWidth="1"/>
    <col min="6" max="6" width="9.53125" style="1" customWidth="1"/>
    <col min="7" max="7" width="10.19921875" style="1" customWidth="1"/>
    <col min="8" max="9" width="12.46484375" style="1" customWidth="1"/>
    <col min="10" max="16384" width="9.19921875" style="1"/>
  </cols>
  <sheetData>
    <row r="1" spans="1:11" ht="15" customHeight="1" x14ac:dyDescent="0.45">
      <c r="A1" s="20" t="s">
        <v>27</v>
      </c>
      <c r="B1" s="20"/>
      <c r="C1" s="20"/>
      <c r="D1" s="20"/>
      <c r="E1" s="20"/>
      <c r="F1" s="20"/>
      <c r="G1" s="20"/>
      <c r="H1" s="20"/>
      <c r="I1" s="20"/>
    </row>
    <row r="2" spans="1:11" x14ac:dyDescent="0.45">
      <c r="A2" s="20"/>
      <c r="B2" s="20"/>
      <c r="C2" s="20"/>
      <c r="D2" s="20"/>
      <c r="E2" s="20"/>
      <c r="F2" s="20"/>
      <c r="G2" s="20"/>
      <c r="H2" s="20"/>
      <c r="I2" s="20"/>
    </row>
    <row r="3" spans="1:11" ht="26.25" customHeight="1" x14ac:dyDescent="0.45">
      <c r="A3" s="21" t="s">
        <v>25</v>
      </c>
      <c r="B3" s="21"/>
      <c r="C3" s="21"/>
      <c r="D3" s="21"/>
      <c r="E3" s="21"/>
      <c r="F3" s="21"/>
      <c r="G3" s="21"/>
      <c r="H3" s="21"/>
      <c r="I3" s="21"/>
    </row>
    <row r="4" spans="1:11" ht="26.25" customHeight="1" x14ac:dyDescent="0.45">
      <c r="A4" s="22" t="s">
        <v>16</v>
      </c>
      <c r="B4" s="22"/>
      <c r="C4" s="22"/>
      <c r="D4" s="22"/>
      <c r="E4" s="23" t="s">
        <v>21</v>
      </c>
      <c r="F4" s="23"/>
      <c r="G4" s="23"/>
      <c r="H4" s="23"/>
      <c r="I4" s="23"/>
    </row>
    <row r="5" spans="1:11" ht="9.75" customHeight="1" x14ac:dyDescent="0.4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7.75" customHeight="1" x14ac:dyDescent="0.45">
      <c r="A6" s="22" t="s">
        <v>17</v>
      </c>
      <c r="B6" s="22"/>
      <c r="C6" s="22"/>
      <c r="D6" s="22"/>
      <c r="E6" s="23" t="s">
        <v>22</v>
      </c>
      <c r="F6" s="23"/>
      <c r="G6" s="23"/>
      <c r="H6" s="23"/>
      <c r="I6" s="23"/>
    </row>
    <row r="7" spans="1:11" ht="9" customHeight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7" customHeight="1" x14ac:dyDescent="0.45">
      <c r="A8" s="22" t="s">
        <v>7</v>
      </c>
      <c r="B8" s="22"/>
      <c r="C8" s="24">
        <v>38946</v>
      </c>
      <c r="D8" s="24"/>
      <c r="F8" s="25" t="s">
        <v>19</v>
      </c>
      <c r="G8" s="25"/>
      <c r="H8" s="24">
        <v>38946</v>
      </c>
      <c r="I8" s="24"/>
    </row>
    <row r="9" spans="1:11" ht="8.25" customHeight="1" thickBot="1" x14ac:dyDescent="0.5">
      <c r="B9" s="3"/>
      <c r="C9" s="3"/>
      <c r="D9" s="3"/>
    </row>
    <row r="10" spans="1:11" ht="28.5" customHeight="1" thickBot="1" x14ac:dyDescent="0.5">
      <c r="A10" s="22" t="s">
        <v>18</v>
      </c>
      <c r="B10" s="22"/>
      <c r="C10" s="9">
        <f>SUMIF(C13:C51,C13,G13:G51)</f>
        <v>6.625</v>
      </c>
      <c r="D10" s="3"/>
      <c r="E10" s="26" t="s">
        <v>24</v>
      </c>
      <c r="F10" s="27"/>
      <c r="G10" s="27"/>
      <c r="H10" s="27"/>
      <c r="I10" s="10" t="str">
        <f>IF(C10&lt;6,"Not Eligible",IF(C10&gt;5.99,"Eligible FTAS"))</f>
        <v>Eligible FTAS</v>
      </c>
    </row>
    <row r="12" spans="1:11" ht="28.5" x14ac:dyDescent="0.45">
      <c r="A12" s="11" t="s">
        <v>2</v>
      </c>
      <c r="B12" s="11" t="s">
        <v>3</v>
      </c>
      <c r="C12" s="4" t="s">
        <v>0</v>
      </c>
      <c r="D12" s="5" t="s">
        <v>4</v>
      </c>
      <c r="E12" s="5" t="s">
        <v>5</v>
      </c>
      <c r="F12" s="5" t="s">
        <v>6</v>
      </c>
      <c r="G12" s="5" t="s">
        <v>1</v>
      </c>
    </row>
    <row r="13" spans="1:11" x14ac:dyDescent="0.45">
      <c r="A13" s="15">
        <v>2019</v>
      </c>
      <c r="B13" s="15">
        <v>2020</v>
      </c>
      <c r="C13" s="6" t="s">
        <v>8</v>
      </c>
      <c r="D13" s="7">
        <v>9</v>
      </c>
      <c r="E13" s="7">
        <v>9</v>
      </c>
      <c r="F13" s="13">
        <f>(D13+E13)/30</f>
        <v>0.6</v>
      </c>
      <c r="G13" s="13">
        <f>IF(F13/0.8&gt;1,1,F13/0.8)</f>
        <v>0.74999999999999989</v>
      </c>
    </row>
    <row r="14" spans="1:11" x14ac:dyDescent="0.45">
      <c r="A14" s="16">
        <f>+A13-1</f>
        <v>2018</v>
      </c>
      <c r="B14" s="16">
        <f>+B13-1</f>
        <v>2019</v>
      </c>
      <c r="C14" s="6" t="s">
        <v>8</v>
      </c>
      <c r="D14" s="8">
        <v>12</v>
      </c>
      <c r="E14" s="8">
        <v>9</v>
      </c>
      <c r="F14" s="14">
        <f t="shared" ref="F14:F51" si="0">(D14+E14)/30</f>
        <v>0.7</v>
      </c>
      <c r="G14" s="14">
        <f t="shared" ref="G14:G51" si="1">IF(F14/0.8&gt;1,1,F14/0.8)</f>
        <v>0.87499999999999989</v>
      </c>
    </row>
    <row r="15" spans="1:11" x14ac:dyDescent="0.45">
      <c r="A15" s="16">
        <f t="shared" ref="A15:B30" si="2">+A14-1</f>
        <v>2017</v>
      </c>
      <c r="B15" s="16">
        <f t="shared" si="2"/>
        <v>2018</v>
      </c>
      <c r="C15" s="6" t="s">
        <v>8</v>
      </c>
      <c r="D15" s="8">
        <v>9</v>
      </c>
      <c r="E15" s="8">
        <v>6</v>
      </c>
      <c r="F15" s="14">
        <f t="shared" si="0"/>
        <v>0.5</v>
      </c>
      <c r="G15" s="14">
        <f t="shared" si="1"/>
        <v>0.625</v>
      </c>
    </row>
    <row r="16" spans="1:11" x14ac:dyDescent="0.45">
      <c r="A16" s="16">
        <f t="shared" si="2"/>
        <v>2016</v>
      </c>
      <c r="B16" s="16">
        <f t="shared" si="2"/>
        <v>2017</v>
      </c>
      <c r="C16" s="6" t="s">
        <v>8</v>
      </c>
      <c r="D16" s="8">
        <v>9</v>
      </c>
      <c r="E16" s="8">
        <v>6</v>
      </c>
      <c r="F16" s="14">
        <f t="shared" si="0"/>
        <v>0.5</v>
      </c>
      <c r="G16" s="14">
        <f t="shared" si="1"/>
        <v>0.625</v>
      </c>
    </row>
    <row r="17" spans="1:7" x14ac:dyDescent="0.45">
      <c r="A17" s="16">
        <f t="shared" si="2"/>
        <v>2015</v>
      </c>
      <c r="B17" s="16">
        <f t="shared" si="2"/>
        <v>2016</v>
      </c>
      <c r="C17" s="6" t="s">
        <v>8</v>
      </c>
      <c r="D17" s="8">
        <v>6</v>
      </c>
      <c r="E17" s="8">
        <v>6</v>
      </c>
      <c r="F17" s="14">
        <f t="shared" si="0"/>
        <v>0.4</v>
      </c>
      <c r="G17" s="14">
        <f t="shared" si="1"/>
        <v>0.5</v>
      </c>
    </row>
    <row r="18" spans="1:7" x14ac:dyDescent="0.45">
      <c r="A18" s="16">
        <f t="shared" si="2"/>
        <v>2014</v>
      </c>
      <c r="B18" s="16">
        <f t="shared" si="2"/>
        <v>2015</v>
      </c>
      <c r="C18" s="6" t="s">
        <v>8</v>
      </c>
      <c r="D18" s="8"/>
      <c r="E18" s="8">
        <v>9</v>
      </c>
      <c r="F18" s="14">
        <f t="shared" si="0"/>
        <v>0.3</v>
      </c>
      <c r="G18" s="14">
        <f t="shared" si="1"/>
        <v>0.37499999999999994</v>
      </c>
    </row>
    <row r="19" spans="1:7" x14ac:dyDescent="0.45">
      <c r="A19" s="16">
        <f t="shared" si="2"/>
        <v>2013</v>
      </c>
      <c r="B19" s="16">
        <f t="shared" si="2"/>
        <v>2014</v>
      </c>
      <c r="C19" s="6" t="s">
        <v>8</v>
      </c>
      <c r="D19" s="8">
        <v>3</v>
      </c>
      <c r="E19" s="8">
        <v>7</v>
      </c>
      <c r="F19" s="14">
        <f t="shared" si="0"/>
        <v>0.33333333333333331</v>
      </c>
      <c r="G19" s="14">
        <f t="shared" si="1"/>
        <v>0.41666666666666663</v>
      </c>
    </row>
    <row r="20" spans="1:7" x14ac:dyDescent="0.45">
      <c r="A20" s="16">
        <f t="shared" si="2"/>
        <v>2012</v>
      </c>
      <c r="B20" s="16">
        <f t="shared" si="2"/>
        <v>2013</v>
      </c>
      <c r="C20" s="6" t="s">
        <v>8</v>
      </c>
      <c r="D20" s="8">
        <v>6</v>
      </c>
      <c r="E20" s="8">
        <v>12</v>
      </c>
      <c r="F20" s="14">
        <f t="shared" si="0"/>
        <v>0.6</v>
      </c>
      <c r="G20" s="14">
        <f t="shared" si="1"/>
        <v>0.74999999999999989</v>
      </c>
    </row>
    <row r="21" spans="1:7" x14ac:dyDescent="0.45">
      <c r="A21" s="16">
        <f t="shared" si="2"/>
        <v>2011</v>
      </c>
      <c r="B21" s="16">
        <f t="shared" si="2"/>
        <v>2012</v>
      </c>
      <c r="C21" s="6" t="s">
        <v>8</v>
      </c>
      <c r="D21" s="8">
        <v>3</v>
      </c>
      <c r="E21" s="8">
        <v>9</v>
      </c>
      <c r="F21" s="14">
        <f t="shared" si="0"/>
        <v>0.4</v>
      </c>
      <c r="G21" s="14">
        <f t="shared" si="1"/>
        <v>0.5</v>
      </c>
    </row>
    <row r="22" spans="1:7" x14ac:dyDescent="0.45">
      <c r="A22" s="16">
        <f t="shared" si="2"/>
        <v>2010</v>
      </c>
      <c r="B22" s="16">
        <f t="shared" si="2"/>
        <v>2011</v>
      </c>
      <c r="C22" s="6" t="s">
        <v>8</v>
      </c>
      <c r="D22" s="8">
        <v>6</v>
      </c>
      <c r="E22" s="8">
        <v>6</v>
      </c>
      <c r="F22" s="14">
        <f t="shared" si="0"/>
        <v>0.4</v>
      </c>
      <c r="G22" s="14">
        <f t="shared" si="1"/>
        <v>0.5</v>
      </c>
    </row>
    <row r="23" spans="1:7" x14ac:dyDescent="0.45">
      <c r="A23" s="16">
        <f t="shared" si="2"/>
        <v>2009</v>
      </c>
      <c r="B23" s="16">
        <f t="shared" si="2"/>
        <v>2010</v>
      </c>
      <c r="C23" s="6" t="s">
        <v>8</v>
      </c>
      <c r="D23" s="8"/>
      <c r="E23" s="8">
        <v>9</v>
      </c>
      <c r="F23" s="14">
        <f t="shared" si="0"/>
        <v>0.3</v>
      </c>
      <c r="G23" s="14">
        <f t="shared" si="1"/>
        <v>0.37499999999999994</v>
      </c>
    </row>
    <row r="24" spans="1:7" x14ac:dyDescent="0.45">
      <c r="A24" s="16">
        <f t="shared" si="2"/>
        <v>2008</v>
      </c>
      <c r="B24" s="16">
        <f t="shared" si="2"/>
        <v>2009</v>
      </c>
      <c r="C24" s="6" t="s">
        <v>8</v>
      </c>
      <c r="D24" s="8">
        <v>4</v>
      </c>
      <c r="E24" s="8">
        <v>4</v>
      </c>
      <c r="F24" s="14">
        <f t="shared" si="0"/>
        <v>0.26666666666666666</v>
      </c>
      <c r="G24" s="14">
        <f t="shared" si="1"/>
        <v>0.33333333333333331</v>
      </c>
    </row>
    <row r="25" spans="1:7" x14ac:dyDescent="0.45">
      <c r="A25" s="16">
        <f t="shared" si="2"/>
        <v>2007</v>
      </c>
      <c r="B25" s="16">
        <f t="shared" si="2"/>
        <v>2008</v>
      </c>
      <c r="C25" s="6"/>
      <c r="D25" s="8"/>
      <c r="E25" s="8"/>
      <c r="F25" s="14">
        <f t="shared" si="0"/>
        <v>0</v>
      </c>
      <c r="G25" s="14">
        <f t="shared" si="1"/>
        <v>0</v>
      </c>
    </row>
    <row r="26" spans="1:7" x14ac:dyDescent="0.45">
      <c r="A26" s="16">
        <f t="shared" si="2"/>
        <v>2006</v>
      </c>
      <c r="B26" s="16">
        <f t="shared" si="2"/>
        <v>2007</v>
      </c>
      <c r="C26" s="6"/>
      <c r="D26" s="8"/>
      <c r="E26" s="8"/>
      <c r="F26" s="14">
        <f t="shared" si="0"/>
        <v>0</v>
      </c>
      <c r="G26" s="14">
        <f t="shared" si="1"/>
        <v>0</v>
      </c>
    </row>
    <row r="27" spans="1:7" x14ac:dyDescent="0.45">
      <c r="A27" s="16">
        <f t="shared" si="2"/>
        <v>2005</v>
      </c>
      <c r="B27" s="16">
        <f t="shared" si="2"/>
        <v>2006</v>
      </c>
      <c r="C27" s="6"/>
      <c r="D27" s="8"/>
      <c r="E27" s="8"/>
      <c r="F27" s="14">
        <f t="shared" si="0"/>
        <v>0</v>
      </c>
      <c r="G27" s="14">
        <f t="shared" si="1"/>
        <v>0</v>
      </c>
    </row>
    <row r="28" spans="1:7" x14ac:dyDescent="0.45">
      <c r="A28" s="16">
        <f t="shared" si="2"/>
        <v>2004</v>
      </c>
      <c r="B28" s="16">
        <f t="shared" si="2"/>
        <v>2005</v>
      </c>
      <c r="C28" s="6"/>
      <c r="D28" s="8"/>
      <c r="E28" s="8"/>
      <c r="F28" s="14">
        <f t="shared" si="0"/>
        <v>0</v>
      </c>
      <c r="G28" s="14">
        <f t="shared" si="1"/>
        <v>0</v>
      </c>
    </row>
    <row r="29" spans="1:7" x14ac:dyDescent="0.45">
      <c r="A29" s="16">
        <f t="shared" si="2"/>
        <v>2003</v>
      </c>
      <c r="B29" s="16">
        <f t="shared" si="2"/>
        <v>2004</v>
      </c>
      <c r="C29" s="6"/>
      <c r="D29" s="8"/>
      <c r="E29" s="8"/>
      <c r="F29" s="14">
        <f t="shared" si="0"/>
        <v>0</v>
      </c>
      <c r="G29" s="14">
        <f t="shared" si="1"/>
        <v>0</v>
      </c>
    </row>
    <row r="30" spans="1:7" x14ac:dyDescent="0.45">
      <c r="A30" s="16">
        <f t="shared" si="2"/>
        <v>2002</v>
      </c>
      <c r="B30" s="16">
        <f t="shared" si="2"/>
        <v>2003</v>
      </c>
      <c r="C30" s="6"/>
      <c r="D30" s="8"/>
      <c r="E30" s="8"/>
      <c r="F30" s="14">
        <f t="shared" si="0"/>
        <v>0</v>
      </c>
      <c r="G30" s="14">
        <f t="shared" si="1"/>
        <v>0</v>
      </c>
    </row>
    <row r="31" spans="1:7" x14ac:dyDescent="0.45">
      <c r="A31" s="16">
        <f t="shared" ref="A31:B46" si="3">+A30-1</f>
        <v>2001</v>
      </c>
      <c r="B31" s="16">
        <f t="shared" si="3"/>
        <v>2002</v>
      </c>
      <c r="C31" s="6"/>
      <c r="D31" s="8"/>
      <c r="E31" s="8"/>
      <c r="F31" s="14">
        <f t="shared" si="0"/>
        <v>0</v>
      </c>
      <c r="G31" s="14">
        <f t="shared" si="1"/>
        <v>0</v>
      </c>
    </row>
    <row r="32" spans="1:7" x14ac:dyDescent="0.45">
      <c r="A32" s="16">
        <f t="shared" si="3"/>
        <v>2000</v>
      </c>
      <c r="B32" s="16">
        <f t="shared" si="3"/>
        <v>2001</v>
      </c>
      <c r="C32" s="6"/>
      <c r="D32" s="8"/>
      <c r="E32" s="8"/>
      <c r="F32" s="14">
        <f t="shared" si="0"/>
        <v>0</v>
      </c>
      <c r="G32" s="14">
        <f t="shared" si="1"/>
        <v>0</v>
      </c>
    </row>
    <row r="33" spans="1:7" x14ac:dyDescent="0.45">
      <c r="A33" s="16">
        <f t="shared" si="3"/>
        <v>1999</v>
      </c>
      <c r="B33" s="16">
        <f t="shared" si="3"/>
        <v>2000</v>
      </c>
      <c r="C33" s="6"/>
      <c r="D33" s="8"/>
      <c r="E33" s="8"/>
      <c r="F33" s="14">
        <f t="shared" si="0"/>
        <v>0</v>
      </c>
      <c r="G33" s="14">
        <f t="shared" si="1"/>
        <v>0</v>
      </c>
    </row>
    <row r="34" spans="1:7" x14ac:dyDescent="0.45">
      <c r="A34" s="16">
        <f t="shared" si="3"/>
        <v>1998</v>
      </c>
      <c r="B34" s="16">
        <f t="shared" si="3"/>
        <v>1999</v>
      </c>
      <c r="C34" s="6"/>
      <c r="D34" s="8"/>
      <c r="E34" s="8"/>
      <c r="F34" s="14">
        <f t="shared" si="0"/>
        <v>0</v>
      </c>
      <c r="G34" s="14">
        <f t="shared" si="1"/>
        <v>0</v>
      </c>
    </row>
    <row r="35" spans="1:7" x14ac:dyDescent="0.45">
      <c r="A35" s="16">
        <f t="shared" si="3"/>
        <v>1997</v>
      </c>
      <c r="B35" s="16">
        <f t="shared" si="3"/>
        <v>1998</v>
      </c>
      <c r="C35" s="6"/>
      <c r="D35" s="8"/>
      <c r="E35" s="8"/>
      <c r="F35" s="14">
        <f t="shared" si="0"/>
        <v>0</v>
      </c>
      <c r="G35" s="14">
        <f t="shared" si="1"/>
        <v>0</v>
      </c>
    </row>
    <row r="36" spans="1:7" x14ac:dyDescent="0.45">
      <c r="A36" s="16">
        <f t="shared" si="3"/>
        <v>1996</v>
      </c>
      <c r="B36" s="16">
        <f t="shared" si="3"/>
        <v>1997</v>
      </c>
      <c r="C36" s="6"/>
      <c r="D36" s="8"/>
      <c r="E36" s="8"/>
      <c r="F36" s="14">
        <f t="shared" si="0"/>
        <v>0</v>
      </c>
      <c r="G36" s="14">
        <f t="shared" si="1"/>
        <v>0</v>
      </c>
    </row>
    <row r="37" spans="1:7" x14ac:dyDescent="0.45">
      <c r="A37" s="16">
        <f t="shared" si="3"/>
        <v>1995</v>
      </c>
      <c r="B37" s="16">
        <f t="shared" si="3"/>
        <v>1996</v>
      </c>
      <c r="C37" s="6"/>
      <c r="D37" s="8"/>
      <c r="E37" s="8"/>
      <c r="F37" s="14">
        <f t="shared" si="0"/>
        <v>0</v>
      </c>
      <c r="G37" s="14">
        <f t="shared" si="1"/>
        <v>0</v>
      </c>
    </row>
    <row r="38" spans="1:7" x14ac:dyDescent="0.45">
      <c r="A38" s="16">
        <f t="shared" si="3"/>
        <v>1994</v>
      </c>
      <c r="B38" s="16">
        <f t="shared" si="3"/>
        <v>1995</v>
      </c>
      <c r="C38" s="6"/>
      <c r="D38" s="8"/>
      <c r="E38" s="8"/>
      <c r="F38" s="14">
        <f t="shared" si="0"/>
        <v>0</v>
      </c>
      <c r="G38" s="14">
        <f t="shared" si="1"/>
        <v>0</v>
      </c>
    </row>
    <row r="39" spans="1:7" x14ac:dyDescent="0.45">
      <c r="A39" s="16">
        <f t="shared" si="3"/>
        <v>1993</v>
      </c>
      <c r="B39" s="16">
        <f t="shared" si="3"/>
        <v>1994</v>
      </c>
      <c r="C39" s="6"/>
      <c r="D39" s="8"/>
      <c r="E39" s="8"/>
      <c r="F39" s="14">
        <f t="shared" si="0"/>
        <v>0</v>
      </c>
      <c r="G39" s="14">
        <f t="shared" si="1"/>
        <v>0</v>
      </c>
    </row>
    <row r="40" spans="1:7" x14ac:dyDescent="0.45">
      <c r="A40" s="16">
        <f t="shared" si="3"/>
        <v>1992</v>
      </c>
      <c r="B40" s="16">
        <f t="shared" si="3"/>
        <v>1993</v>
      </c>
      <c r="C40" s="6"/>
      <c r="D40" s="8"/>
      <c r="E40" s="8"/>
      <c r="F40" s="14">
        <f t="shared" si="0"/>
        <v>0</v>
      </c>
      <c r="G40" s="14">
        <f t="shared" si="1"/>
        <v>0</v>
      </c>
    </row>
    <row r="41" spans="1:7" x14ac:dyDescent="0.45">
      <c r="A41" s="16">
        <f t="shared" si="3"/>
        <v>1991</v>
      </c>
      <c r="B41" s="16">
        <f t="shared" si="3"/>
        <v>1992</v>
      </c>
      <c r="C41" s="6"/>
      <c r="D41" s="8"/>
      <c r="E41" s="8"/>
      <c r="F41" s="14">
        <f t="shared" si="0"/>
        <v>0</v>
      </c>
      <c r="G41" s="14">
        <f t="shared" si="1"/>
        <v>0</v>
      </c>
    </row>
    <row r="42" spans="1:7" x14ac:dyDescent="0.45">
      <c r="A42" s="16">
        <f t="shared" si="3"/>
        <v>1990</v>
      </c>
      <c r="B42" s="16">
        <f t="shared" si="3"/>
        <v>1991</v>
      </c>
      <c r="C42" s="6"/>
      <c r="D42" s="8"/>
      <c r="E42" s="8"/>
      <c r="F42" s="14">
        <f t="shared" si="0"/>
        <v>0</v>
      </c>
      <c r="G42" s="14">
        <f t="shared" si="1"/>
        <v>0</v>
      </c>
    </row>
    <row r="43" spans="1:7" x14ac:dyDescent="0.45">
      <c r="A43" s="16">
        <f t="shared" si="3"/>
        <v>1989</v>
      </c>
      <c r="B43" s="16">
        <f t="shared" si="3"/>
        <v>1990</v>
      </c>
      <c r="C43" s="6"/>
      <c r="D43" s="8"/>
      <c r="E43" s="8"/>
      <c r="F43" s="14">
        <f t="shared" si="0"/>
        <v>0</v>
      </c>
      <c r="G43" s="14">
        <f t="shared" si="1"/>
        <v>0</v>
      </c>
    </row>
    <row r="44" spans="1:7" x14ac:dyDescent="0.45">
      <c r="A44" s="16">
        <f t="shared" si="3"/>
        <v>1988</v>
      </c>
      <c r="B44" s="16">
        <f t="shared" si="3"/>
        <v>1989</v>
      </c>
      <c r="C44" s="6"/>
      <c r="D44" s="8"/>
      <c r="E44" s="8"/>
      <c r="F44" s="14">
        <f t="shared" si="0"/>
        <v>0</v>
      </c>
      <c r="G44" s="14">
        <f t="shared" si="1"/>
        <v>0</v>
      </c>
    </row>
    <row r="45" spans="1:7" x14ac:dyDescent="0.45">
      <c r="A45" s="16">
        <f t="shared" si="3"/>
        <v>1987</v>
      </c>
      <c r="B45" s="16">
        <f t="shared" si="3"/>
        <v>1988</v>
      </c>
      <c r="C45" s="6"/>
      <c r="D45" s="8"/>
      <c r="E45" s="8"/>
      <c r="F45" s="14">
        <f t="shared" si="0"/>
        <v>0</v>
      </c>
      <c r="G45" s="14">
        <f t="shared" si="1"/>
        <v>0</v>
      </c>
    </row>
    <row r="46" spans="1:7" x14ac:dyDescent="0.45">
      <c r="A46" s="16">
        <f t="shared" si="3"/>
        <v>1986</v>
      </c>
      <c r="B46" s="16">
        <f t="shared" si="3"/>
        <v>1987</v>
      </c>
      <c r="C46" s="6"/>
      <c r="D46" s="8"/>
      <c r="E46" s="8"/>
      <c r="F46" s="14">
        <f t="shared" si="0"/>
        <v>0</v>
      </c>
      <c r="G46" s="14">
        <f t="shared" si="1"/>
        <v>0</v>
      </c>
    </row>
    <row r="47" spans="1:7" x14ac:dyDescent="0.45">
      <c r="A47" s="16">
        <f t="shared" ref="A47:B51" si="4">+A46-1</f>
        <v>1985</v>
      </c>
      <c r="B47" s="16">
        <f t="shared" si="4"/>
        <v>1986</v>
      </c>
      <c r="C47" s="6"/>
      <c r="D47" s="8"/>
      <c r="E47" s="8"/>
      <c r="F47" s="14">
        <f t="shared" si="0"/>
        <v>0</v>
      </c>
      <c r="G47" s="14">
        <f t="shared" si="1"/>
        <v>0</v>
      </c>
    </row>
    <row r="48" spans="1:7" x14ac:dyDescent="0.45">
      <c r="A48" s="16">
        <f t="shared" si="4"/>
        <v>1984</v>
      </c>
      <c r="B48" s="16">
        <f t="shared" si="4"/>
        <v>1985</v>
      </c>
      <c r="C48" s="6"/>
      <c r="D48" s="8"/>
      <c r="E48" s="8"/>
      <c r="F48" s="14">
        <f t="shared" si="0"/>
        <v>0</v>
      </c>
      <c r="G48" s="14">
        <f t="shared" si="1"/>
        <v>0</v>
      </c>
    </row>
    <row r="49" spans="1:7" x14ac:dyDescent="0.45">
      <c r="A49" s="16">
        <f t="shared" si="4"/>
        <v>1983</v>
      </c>
      <c r="B49" s="16">
        <f t="shared" si="4"/>
        <v>1984</v>
      </c>
      <c r="C49" s="6"/>
      <c r="D49" s="8"/>
      <c r="E49" s="8"/>
      <c r="F49" s="14">
        <f t="shared" si="0"/>
        <v>0</v>
      </c>
      <c r="G49" s="14">
        <f t="shared" si="1"/>
        <v>0</v>
      </c>
    </row>
    <row r="50" spans="1:7" x14ac:dyDescent="0.45">
      <c r="A50" s="16">
        <f t="shared" si="4"/>
        <v>1982</v>
      </c>
      <c r="B50" s="16">
        <f t="shared" si="4"/>
        <v>1983</v>
      </c>
      <c r="C50" s="6"/>
      <c r="D50" s="8"/>
      <c r="E50" s="8"/>
      <c r="F50" s="14">
        <f t="shared" si="0"/>
        <v>0</v>
      </c>
      <c r="G50" s="14">
        <f t="shared" si="1"/>
        <v>0</v>
      </c>
    </row>
    <row r="51" spans="1:7" x14ac:dyDescent="0.45">
      <c r="A51" s="16">
        <f t="shared" si="4"/>
        <v>1981</v>
      </c>
      <c r="B51" s="16">
        <f t="shared" si="4"/>
        <v>1982</v>
      </c>
      <c r="C51" s="6"/>
      <c r="D51" s="8"/>
      <c r="E51" s="8"/>
      <c r="F51" s="14">
        <f t="shared" si="0"/>
        <v>0</v>
      </c>
      <c r="G51" s="14">
        <f t="shared" si="1"/>
        <v>0</v>
      </c>
    </row>
  </sheetData>
  <sheetProtection algorithmName="SHA-512" hashValue="/spqbYBCusxeC1VxbHH3aEPmRaItfBSaqlxrnd1MErVKFPdoopzXB5chNFHekb63hnoZ9P5MOls0RdRHf1PCRg==" saltValue="lx85e9bFKOwvzRWhVqIIBg==" spinCount="100000" sheet="1" objects="1" scenarios="1" selectLockedCells="1"/>
  <mergeCells count="12">
    <mergeCell ref="A8:B8"/>
    <mergeCell ref="C8:D8"/>
    <mergeCell ref="F8:G8"/>
    <mergeCell ref="H8:I8"/>
    <mergeCell ref="A10:B10"/>
    <mergeCell ref="E10:H10"/>
    <mergeCell ref="A1:I2"/>
    <mergeCell ref="A3:I3"/>
    <mergeCell ref="A4:D4"/>
    <mergeCell ref="E4:I4"/>
    <mergeCell ref="A6:D6"/>
    <mergeCell ref="E6:I6"/>
  </mergeCells>
  <dataValidations count="1">
    <dataValidation type="decimal" operator="lessThanOrEqual" allowBlank="1" showInputMessage="1" showErrorMessage="1" sqref="D13:E51" xr:uid="{00000000-0002-0000-0000-000000000000}">
      <formula1>15</formula1>
    </dataValidation>
  </dataValidations>
  <pageMargins left="0.7" right="0.7" top="0.5" bottom="0.5" header="0.3" footer="0.3"/>
  <pageSetup orientation="portrait" r:id="rId1"/>
  <headerFooter>
    <oddFooter>&amp;RPrepared on: 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'Data Validation'!$A$1:$A$9</xm:f>
          </x14:formula1>
          <xm:sqref>C13:C51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workbookViewId="0">
      <selection activeCell="E4" sqref="E4:I4"/>
    </sheetView>
  </sheetViews>
  <sheetFormatPr defaultColWidth="9.19921875" defaultRowHeight="14.25" x14ac:dyDescent="0.45"/>
  <cols>
    <col min="1" max="1" width="9" style="1" customWidth="1"/>
    <col min="2" max="2" width="9.53125" style="1" customWidth="1"/>
    <col min="3" max="3" width="11.73046875" style="1" customWidth="1"/>
    <col min="4" max="4" width="7.265625" style="1" customWidth="1"/>
    <col min="5" max="5" width="7.53125" style="1" customWidth="1"/>
    <col min="6" max="6" width="9.53125" style="1" customWidth="1"/>
    <col min="7" max="7" width="10.19921875" style="1" customWidth="1"/>
    <col min="8" max="9" width="12.46484375" style="1" customWidth="1"/>
    <col min="10" max="16384" width="9.19921875" style="1"/>
  </cols>
  <sheetData>
    <row r="1" spans="1:20" ht="15" customHeight="1" x14ac:dyDescent="0.4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x14ac:dyDescent="0.45">
      <c r="A2" s="28"/>
      <c r="B2" s="28"/>
      <c r="C2" s="28"/>
      <c r="D2" s="28"/>
      <c r="E2" s="28"/>
      <c r="F2" s="28"/>
      <c r="G2" s="28"/>
      <c r="H2" s="28"/>
      <c r="I2" s="2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6.25" customHeight="1" x14ac:dyDescent="0.45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26.25" customHeight="1" x14ac:dyDescent="0.45">
      <c r="A4" s="29" t="s">
        <v>16</v>
      </c>
      <c r="B4" s="29"/>
      <c r="C4" s="29"/>
      <c r="D4" s="29"/>
      <c r="E4" s="23"/>
      <c r="F4" s="23"/>
      <c r="G4" s="23"/>
      <c r="H4" s="23"/>
      <c r="I4" s="23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9.75" customHeight="1" x14ac:dyDescent="0.45">
      <c r="A5" s="18"/>
      <c r="B5" s="18"/>
      <c r="C5" s="18"/>
      <c r="D5" s="18"/>
      <c r="E5" s="18"/>
      <c r="F5" s="18"/>
      <c r="G5" s="18"/>
      <c r="H5" s="18"/>
      <c r="I5" s="18"/>
      <c r="J5" s="18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27.75" customHeight="1" x14ac:dyDescent="0.45">
      <c r="A6" s="29" t="s">
        <v>17</v>
      </c>
      <c r="B6" s="29"/>
      <c r="C6" s="29"/>
      <c r="D6" s="29"/>
      <c r="E6" s="23"/>
      <c r="F6" s="23"/>
      <c r="G6" s="23"/>
      <c r="H6" s="23"/>
      <c r="I6" s="2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9" customHeight="1" x14ac:dyDescent="0.4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7"/>
      <c r="M7" s="17"/>
      <c r="N7" s="17"/>
      <c r="O7" s="17"/>
      <c r="P7" s="17"/>
      <c r="Q7" s="17"/>
      <c r="R7" s="17"/>
      <c r="S7" s="17"/>
      <c r="T7" s="17"/>
    </row>
    <row r="8" spans="1:20" ht="27" customHeight="1" x14ac:dyDescent="0.45">
      <c r="A8" s="29" t="s">
        <v>7</v>
      </c>
      <c r="B8" s="29"/>
      <c r="C8" s="24"/>
      <c r="D8" s="24"/>
      <c r="F8" s="31" t="s">
        <v>19</v>
      </c>
      <c r="G8" s="31"/>
      <c r="H8" s="24"/>
      <c r="I8" s="2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8.25" customHeight="1" thickBot="1" x14ac:dyDescent="0.5">
      <c r="A9" s="17"/>
      <c r="B9" s="19"/>
      <c r="C9" s="19"/>
      <c r="D9" s="1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8.5" customHeight="1" thickBot="1" x14ac:dyDescent="0.5">
      <c r="A10" s="29" t="s">
        <v>18</v>
      </c>
      <c r="B10" s="29"/>
      <c r="C10" s="9">
        <f>SUMIF(C13:C51,C13,G13:G51)</f>
        <v>0</v>
      </c>
      <c r="D10" s="3"/>
      <c r="E10" s="26" t="s">
        <v>20</v>
      </c>
      <c r="F10" s="27"/>
      <c r="G10" s="27"/>
      <c r="H10" s="27"/>
      <c r="I10" s="10" t="str">
        <f>IF(C10&lt;6,"Not Eligible",IF(C10&gt;5.99,"Eligible FTAS"))</f>
        <v>Not Eligible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x14ac:dyDescent="0.4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28.5" x14ac:dyDescent="0.45">
      <c r="A12" s="11" t="s">
        <v>2</v>
      </c>
      <c r="B12" s="11" t="s">
        <v>3</v>
      </c>
      <c r="C12" s="11" t="s">
        <v>0</v>
      </c>
      <c r="D12" s="12" t="s">
        <v>4</v>
      </c>
      <c r="E12" s="12" t="s">
        <v>5</v>
      </c>
      <c r="F12" s="12" t="s">
        <v>6</v>
      </c>
      <c r="G12" s="12" t="s">
        <v>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45">
      <c r="A13" s="15">
        <v>2016</v>
      </c>
      <c r="B13" s="15">
        <v>2017</v>
      </c>
      <c r="C13" s="6"/>
      <c r="D13" s="7"/>
      <c r="E13" s="7"/>
      <c r="F13" s="13">
        <f>(D13+E13)/30</f>
        <v>0</v>
      </c>
      <c r="G13" s="13">
        <f>IF(F13/0.8&gt;1,1,F13/0.8)</f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45">
      <c r="A14" s="16">
        <f>+A13-1</f>
        <v>2015</v>
      </c>
      <c r="B14" s="16">
        <f>+B13-1</f>
        <v>2016</v>
      </c>
      <c r="C14" s="6"/>
      <c r="D14" s="7"/>
      <c r="E14" s="7"/>
      <c r="F14" s="14">
        <f t="shared" ref="F14:F51" si="0">(D14+E14)/30</f>
        <v>0</v>
      </c>
      <c r="G14" s="14">
        <f t="shared" ref="G14:G51" si="1">IF(F14/0.8&gt;1,1,F14/0.8)</f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x14ac:dyDescent="0.45">
      <c r="A15" s="16">
        <f t="shared" ref="A15:A48" si="2">+A14-1</f>
        <v>2014</v>
      </c>
      <c r="B15" s="16">
        <f t="shared" ref="B15:B48" si="3">+B14-1</f>
        <v>2015</v>
      </c>
      <c r="C15" s="6"/>
      <c r="D15" s="7"/>
      <c r="E15" s="7"/>
      <c r="F15" s="14">
        <f t="shared" si="0"/>
        <v>0</v>
      </c>
      <c r="G15" s="14">
        <f t="shared" si="1"/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x14ac:dyDescent="0.45">
      <c r="A16" s="16">
        <f t="shared" si="2"/>
        <v>2013</v>
      </c>
      <c r="B16" s="16">
        <f t="shared" si="3"/>
        <v>2014</v>
      </c>
      <c r="C16" s="6"/>
      <c r="D16" s="7"/>
      <c r="E16" s="7"/>
      <c r="F16" s="14">
        <f t="shared" si="0"/>
        <v>0</v>
      </c>
      <c r="G16" s="14">
        <f t="shared" si="1"/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x14ac:dyDescent="0.45">
      <c r="A17" s="16">
        <f t="shared" si="2"/>
        <v>2012</v>
      </c>
      <c r="B17" s="16">
        <f t="shared" si="3"/>
        <v>2013</v>
      </c>
      <c r="C17" s="6"/>
      <c r="D17" s="7"/>
      <c r="E17" s="7"/>
      <c r="F17" s="14">
        <f t="shared" si="0"/>
        <v>0</v>
      </c>
      <c r="G17" s="14">
        <f t="shared" si="1"/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x14ac:dyDescent="0.45">
      <c r="A18" s="16">
        <f t="shared" si="2"/>
        <v>2011</v>
      </c>
      <c r="B18" s="16">
        <f t="shared" si="3"/>
        <v>2012</v>
      </c>
      <c r="C18" s="6"/>
      <c r="D18" s="7"/>
      <c r="E18" s="7"/>
      <c r="F18" s="14">
        <f t="shared" si="0"/>
        <v>0</v>
      </c>
      <c r="G18" s="14">
        <f t="shared" si="1"/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x14ac:dyDescent="0.45">
      <c r="A19" s="16">
        <f t="shared" si="2"/>
        <v>2010</v>
      </c>
      <c r="B19" s="16">
        <f t="shared" si="3"/>
        <v>2011</v>
      </c>
      <c r="C19" s="6"/>
      <c r="D19" s="7"/>
      <c r="E19" s="7"/>
      <c r="F19" s="14">
        <f t="shared" si="0"/>
        <v>0</v>
      </c>
      <c r="G19" s="14">
        <f t="shared" si="1"/>
        <v>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x14ac:dyDescent="0.45">
      <c r="A20" s="16">
        <f t="shared" si="2"/>
        <v>2009</v>
      </c>
      <c r="B20" s="16">
        <f t="shared" si="3"/>
        <v>2010</v>
      </c>
      <c r="C20" s="6"/>
      <c r="D20" s="7"/>
      <c r="E20" s="7"/>
      <c r="F20" s="14">
        <f t="shared" si="0"/>
        <v>0</v>
      </c>
      <c r="G20" s="14">
        <f t="shared" si="1"/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x14ac:dyDescent="0.45">
      <c r="A21" s="16">
        <f t="shared" si="2"/>
        <v>2008</v>
      </c>
      <c r="B21" s="16">
        <f t="shared" si="3"/>
        <v>2009</v>
      </c>
      <c r="C21" s="6"/>
      <c r="D21" s="7"/>
      <c r="E21" s="7"/>
      <c r="F21" s="14">
        <f t="shared" si="0"/>
        <v>0</v>
      </c>
      <c r="G21" s="14">
        <f t="shared" si="1"/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x14ac:dyDescent="0.45">
      <c r="A22" s="16">
        <f t="shared" si="2"/>
        <v>2007</v>
      </c>
      <c r="B22" s="16">
        <f t="shared" si="3"/>
        <v>2008</v>
      </c>
      <c r="C22" s="6"/>
      <c r="D22" s="7"/>
      <c r="E22" s="7"/>
      <c r="F22" s="14">
        <f t="shared" si="0"/>
        <v>0</v>
      </c>
      <c r="G22" s="14">
        <f t="shared" si="1"/>
        <v>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x14ac:dyDescent="0.45">
      <c r="A23" s="16">
        <f t="shared" si="2"/>
        <v>2006</v>
      </c>
      <c r="B23" s="16">
        <f t="shared" si="3"/>
        <v>2007</v>
      </c>
      <c r="C23" s="6"/>
      <c r="D23" s="7"/>
      <c r="E23" s="7"/>
      <c r="F23" s="14">
        <f t="shared" si="0"/>
        <v>0</v>
      </c>
      <c r="G23" s="14">
        <f t="shared" si="1"/>
        <v>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x14ac:dyDescent="0.45">
      <c r="A24" s="16">
        <f t="shared" si="2"/>
        <v>2005</v>
      </c>
      <c r="B24" s="16">
        <f t="shared" si="3"/>
        <v>2006</v>
      </c>
      <c r="C24" s="6"/>
      <c r="D24" s="7"/>
      <c r="E24" s="7"/>
      <c r="F24" s="14">
        <f t="shared" si="0"/>
        <v>0</v>
      </c>
      <c r="G24" s="14">
        <f t="shared" si="1"/>
        <v>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x14ac:dyDescent="0.45">
      <c r="A25" s="16">
        <f t="shared" si="2"/>
        <v>2004</v>
      </c>
      <c r="B25" s="16">
        <f t="shared" si="3"/>
        <v>2005</v>
      </c>
      <c r="C25" s="6"/>
      <c r="D25" s="8"/>
      <c r="E25" s="8"/>
      <c r="F25" s="14">
        <f t="shared" si="0"/>
        <v>0</v>
      </c>
      <c r="G25" s="14">
        <f t="shared" si="1"/>
        <v>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45">
      <c r="A26" s="16">
        <f t="shared" si="2"/>
        <v>2003</v>
      </c>
      <c r="B26" s="16">
        <f t="shared" si="3"/>
        <v>2004</v>
      </c>
      <c r="C26" s="6"/>
      <c r="D26" s="8"/>
      <c r="E26" s="8"/>
      <c r="F26" s="14">
        <f t="shared" si="0"/>
        <v>0</v>
      </c>
      <c r="G26" s="14">
        <f t="shared" si="1"/>
        <v>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x14ac:dyDescent="0.45">
      <c r="A27" s="16">
        <f t="shared" si="2"/>
        <v>2002</v>
      </c>
      <c r="B27" s="16">
        <f t="shared" si="3"/>
        <v>2003</v>
      </c>
      <c r="C27" s="6"/>
      <c r="D27" s="8"/>
      <c r="E27" s="8"/>
      <c r="F27" s="14">
        <f t="shared" si="0"/>
        <v>0</v>
      </c>
      <c r="G27" s="14">
        <f t="shared" si="1"/>
        <v>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x14ac:dyDescent="0.45">
      <c r="A28" s="16">
        <f t="shared" si="2"/>
        <v>2001</v>
      </c>
      <c r="B28" s="16">
        <f t="shared" si="3"/>
        <v>2002</v>
      </c>
      <c r="C28" s="6"/>
      <c r="D28" s="8"/>
      <c r="E28" s="8"/>
      <c r="F28" s="14">
        <f t="shared" si="0"/>
        <v>0</v>
      </c>
      <c r="G28" s="14">
        <f t="shared" si="1"/>
        <v>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x14ac:dyDescent="0.45">
      <c r="A29" s="16">
        <f t="shared" si="2"/>
        <v>2000</v>
      </c>
      <c r="B29" s="16">
        <f t="shared" si="3"/>
        <v>2001</v>
      </c>
      <c r="C29" s="6"/>
      <c r="D29" s="8"/>
      <c r="E29" s="8"/>
      <c r="F29" s="14">
        <f t="shared" si="0"/>
        <v>0</v>
      </c>
      <c r="G29" s="14">
        <f t="shared" si="1"/>
        <v>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x14ac:dyDescent="0.45">
      <c r="A30" s="16">
        <f t="shared" si="2"/>
        <v>1999</v>
      </c>
      <c r="B30" s="16">
        <f t="shared" si="3"/>
        <v>2000</v>
      </c>
      <c r="C30" s="6"/>
      <c r="D30" s="8"/>
      <c r="E30" s="8"/>
      <c r="F30" s="14">
        <f t="shared" si="0"/>
        <v>0</v>
      </c>
      <c r="G30" s="14">
        <f t="shared" si="1"/>
        <v>0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x14ac:dyDescent="0.45">
      <c r="A31" s="16">
        <f t="shared" si="2"/>
        <v>1998</v>
      </c>
      <c r="B31" s="16">
        <f t="shared" si="3"/>
        <v>1999</v>
      </c>
      <c r="C31" s="6"/>
      <c r="D31" s="8"/>
      <c r="E31" s="8"/>
      <c r="F31" s="14">
        <f t="shared" si="0"/>
        <v>0</v>
      </c>
      <c r="G31" s="14">
        <f t="shared" si="1"/>
        <v>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x14ac:dyDescent="0.45">
      <c r="A32" s="16">
        <f t="shared" si="2"/>
        <v>1997</v>
      </c>
      <c r="B32" s="16">
        <f t="shared" si="3"/>
        <v>1998</v>
      </c>
      <c r="C32" s="6"/>
      <c r="D32" s="8"/>
      <c r="E32" s="8"/>
      <c r="F32" s="14">
        <f t="shared" si="0"/>
        <v>0</v>
      </c>
      <c r="G32" s="14">
        <f t="shared" si="1"/>
        <v>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x14ac:dyDescent="0.45">
      <c r="A33" s="16">
        <f t="shared" si="2"/>
        <v>1996</v>
      </c>
      <c r="B33" s="16">
        <f t="shared" si="3"/>
        <v>1997</v>
      </c>
      <c r="C33" s="6"/>
      <c r="D33" s="8"/>
      <c r="E33" s="8"/>
      <c r="F33" s="14">
        <f t="shared" si="0"/>
        <v>0</v>
      </c>
      <c r="G33" s="14">
        <f t="shared" si="1"/>
        <v>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x14ac:dyDescent="0.45">
      <c r="A34" s="16">
        <f t="shared" si="2"/>
        <v>1995</v>
      </c>
      <c r="B34" s="16">
        <f t="shared" si="3"/>
        <v>1996</v>
      </c>
      <c r="C34" s="6"/>
      <c r="D34" s="8"/>
      <c r="E34" s="8"/>
      <c r="F34" s="14">
        <f t="shared" si="0"/>
        <v>0</v>
      </c>
      <c r="G34" s="14">
        <f t="shared" si="1"/>
        <v>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x14ac:dyDescent="0.45">
      <c r="A35" s="16">
        <f t="shared" si="2"/>
        <v>1994</v>
      </c>
      <c r="B35" s="16">
        <f t="shared" si="3"/>
        <v>1995</v>
      </c>
      <c r="C35" s="6"/>
      <c r="D35" s="8"/>
      <c r="E35" s="8"/>
      <c r="F35" s="14">
        <f t="shared" si="0"/>
        <v>0</v>
      </c>
      <c r="G35" s="14">
        <f t="shared" si="1"/>
        <v>0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x14ac:dyDescent="0.45">
      <c r="A36" s="16">
        <f t="shared" si="2"/>
        <v>1993</v>
      </c>
      <c r="B36" s="16">
        <f t="shared" si="3"/>
        <v>1994</v>
      </c>
      <c r="C36" s="6"/>
      <c r="D36" s="8"/>
      <c r="E36" s="8"/>
      <c r="F36" s="14">
        <f t="shared" si="0"/>
        <v>0</v>
      </c>
      <c r="G36" s="14">
        <f t="shared" si="1"/>
        <v>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x14ac:dyDescent="0.45">
      <c r="A37" s="16">
        <f t="shared" si="2"/>
        <v>1992</v>
      </c>
      <c r="B37" s="16">
        <f t="shared" si="3"/>
        <v>1993</v>
      </c>
      <c r="C37" s="6"/>
      <c r="D37" s="8"/>
      <c r="E37" s="8"/>
      <c r="F37" s="14">
        <f t="shared" si="0"/>
        <v>0</v>
      </c>
      <c r="G37" s="14">
        <f t="shared" si="1"/>
        <v>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x14ac:dyDescent="0.45">
      <c r="A38" s="16">
        <f t="shared" si="2"/>
        <v>1991</v>
      </c>
      <c r="B38" s="16">
        <f t="shared" si="3"/>
        <v>1992</v>
      </c>
      <c r="C38" s="6"/>
      <c r="D38" s="8"/>
      <c r="E38" s="8"/>
      <c r="F38" s="14">
        <f t="shared" si="0"/>
        <v>0</v>
      </c>
      <c r="G38" s="14">
        <f t="shared" si="1"/>
        <v>0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x14ac:dyDescent="0.45">
      <c r="A39" s="16">
        <f t="shared" si="2"/>
        <v>1990</v>
      </c>
      <c r="B39" s="16">
        <f t="shared" si="3"/>
        <v>1991</v>
      </c>
      <c r="C39" s="6"/>
      <c r="D39" s="8"/>
      <c r="E39" s="8"/>
      <c r="F39" s="14">
        <f t="shared" si="0"/>
        <v>0</v>
      </c>
      <c r="G39" s="14">
        <f t="shared" si="1"/>
        <v>0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x14ac:dyDescent="0.45">
      <c r="A40" s="16">
        <f t="shared" si="2"/>
        <v>1989</v>
      </c>
      <c r="B40" s="16">
        <f t="shared" si="3"/>
        <v>1990</v>
      </c>
      <c r="C40" s="6"/>
      <c r="D40" s="8"/>
      <c r="E40" s="8"/>
      <c r="F40" s="14">
        <f t="shared" si="0"/>
        <v>0</v>
      </c>
      <c r="G40" s="14">
        <f t="shared" si="1"/>
        <v>0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x14ac:dyDescent="0.45">
      <c r="A41" s="16">
        <f t="shared" si="2"/>
        <v>1988</v>
      </c>
      <c r="B41" s="16">
        <f t="shared" si="3"/>
        <v>1989</v>
      </c>
      <c r="C41" s="6"/>
      <c r="D41" s="8"/>
      <c r="E41" s="8"/>
      <c r="F41" s="14">
        <f t="shared" si="0"/>
        <v>0</v>
      </c>
      <c r="G41" s="14">
        <f t="shared" si="1"/>
        <v>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x14ac:dyDescent="0.45">
      <c r="A42" s="16">
        <f t="shared" si="2"/>
        <v>1987</v>
      </c>
      <c r="B42" s="16">
        <f t="shared" si="3"/>
        <v>1988</v>
      </c>
      <c r="C42" s="6"/>
      <c r="D42" s="8"/>
      <c r="E42" s="8"/>
      <c r="F42" s="14">
        <f t="shared" si="0"/>
        <v>0</v>
      </c>
      <c r="G42" s="14">
        <f t="shared" si="1"/>
        <v>0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x14ac:dyDescent="0.45">
      <c r="A43" s="16">
        <f t="shared" si="2"/>
        <v>1986</v>
      </c>
      <c r="B43" s="16">
        <f t="shared" si="3"/>
        <v>1987</v>
      </c>
      <c r="C43" s="6"/>
      <c r="D43" s="8"/>
      <c r="E43" s="8"/>
      <c r="F43" s="14">
        <f t="shared" si="0"/>
        <v>0</v>
      </c>
      <c r="G43" s="14">
        <f t="shared" si="1"/>
        <v>0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x14ac:dyDescent="0.45">
      <c r="A44" s="16">
        <f t="shared" si="2"/>
        <v>1985</v>
      </c>
      <c r="B44" s="16">
        <f t="shared" si="3"/>
        <v>1986</v>
      </c>
      <c r="C44" s="6"/>
      <c r="D44" s="8"/>
      <c r="E44" s="8"/>
      <c r="F44" s="14">
        <f t="shared" si="0"/>
        <v>0</v>
      </c>
      <c r="G44" s="14">
        <f t="shared" si="1"/>
        <v>0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x14ac:dyDescent="0.45">
      <c r="A45" s="16">
        <f t="shared" si="2"/>
        <v>1984</v>
      </c>
      <c r="B45" s="16">
        <f t="shared" si="3"/>
        <v>1985</v>
      </c>
      <c r="C45" s="6"/>
      <c r="D45" s="8"/>
      <c r="E45" s="8"/>
      <c r="F45" s="14">
        <f t="shared" si="0"/>
        <v>0</v>
      </c>
      <c r="G45" s="14">
        <f t="shared" si="1"/>
        <v>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x14ac:dyDescent="0.45">
      <c r="A46" s="16">
        <f t="shared" si="2"/>
        <v>1983</v>
      </c>
      <c r="B46" s="16">
        <f t="shared" si="3"/>
        <v>1984</v>
      </c>
      <c r="C46" s="6"/>
      <c r="D46" s="8"/>
      <c r="E46" s="8"/>
      <c r="F46" s="14">
        <f t="shared" si="0"/>
        <v>0</v>
      </c>
      <c r="G46" s="14">
        <f t="shared" si="1"/>
        <v>0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x14ac:dyDescent="0.45">
      <c r="A47" s="16">
        <f t="shared" si="2"/>
        <v>1982</v>
      </c>
      <c r="B47" s="16">
        <f t="shared" si="3"/>
        <v>1983</v>
      </c>
      <c r="C47" s="6"/>
      <c r="D47" s="8"/>
      <c r="E47" s="8"/>
      <c r="F47" s="14">
        <f t="shared" si="0"/>
        <v>0</v>
      </c>
      <c r="G47" s="14">
        <f t="shared" si="1"/>
        <v>0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x14ac:dyDescent="0.45">
      <c r="A48" s="16">
        <f t="shared" si="2"/>
        <v>1981</v>
      </c>
      <c r="B48" s="16">
        <f t="shared" si="3"/>
        <v>1982</v>
      </c>
      <c r="C48" s="6"/>
      <c r="D48" s="8"/>
      <c r="E48" s="8"/>
      <c r="F48" s="14">
        <f t="shared" si="0"/>
        <v>0</v>
      </c>
      <c r="G48" s="14">
        <f t="shared" si="1"/>
        <v>0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x14ac:dyDescent="0.45">
      <c r="A49" s="16">
        <f t="shared" ref="A49:A51" si="4">+A48-1</f>
        <v>1980</v>
      </c>
      <c r="B49" s="16">
        <f t="shared" ref="B49:B51" si="5">+B48-1</f>
        <v>1981</v>
      </c>
      <c r="C49" s="6"/>
      <c r="D49" s="8"/>
      <c r="E49" s="8"/>
      <c r="F49" s="14">
        <f t="shared" si="0"/>
        <v>0</v>
      </c>
      <c r="G49" s="14">
        <f t="shared" si="1"/>
        <v>0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x14ac:dyDescent="0.45">
      <c r="A50" s="16">
        <f t="shared" si="4"/>
        <v>1979</v>
      </c>
      <c r="B50" s="16">
        <f t="shared" si="5"/>
        <v>1980</v>
      </c>
      <c r="C50" s="6"/>
      <c r="D50" s="8"/>
      <c r="E50" s="8"/>
      <c r="F50" s="14">
        <f t="shared" si="0"/>
        <v>0</v>
      </c>
      <c r="G50" s="14">
        <f t="shared" si="1"/>
        <v>0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x14ac:dyDescent="0.45">
      <c r="A51" s="16">
        <f t="shared" si="4"/>
        <v>1978</v>
      </c>
      <c r="B51" s="16">
        <f t="shared" si="5"/>
        <v>1979</v>
      </c>
      <c r="C51" s="6"/>
      <c r="D51" s="8"/>
      <c r="E51" s="8"/>
      <c r="F51" s="14">
        <f t="shared" si="0"/>
        <v>0</v>
      </c>
      <c r="G51" s="14">
        <f t="shared" si="1"/>
        <v>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</sheetData>
  <sheetProtection algorithmName="SHA-512" hashValue="chUnu5MwtmNyAm1Y3frhj7OUK9+yRS8vU3uyivvM0658NK1sm1cXasx7M9UnyzDs9ITCpZaZzqK1BAP+G7qczA==" saltValue="Mx20LQuvNFHjo0KYUNFWYw==" spinCount="100000" sheet="1" objects="1" scenarios="1" selectLockedCells="1"/>
  <protectedRanges>
    <protectedRange sqref="E4:I4 E6:I6 H8:I8 C8:D8 C13:E51" name="Entry"/>
  </protectedRanges>
  <mergeCells count="12">
    <mergeCell ref="A1:I2"/>
    <mergeCell ref="A10:B10"/>
    <mergeCell ref="E10:H10"/>
    <mergeCell ref="A3:I3"/>
    <mergeCell ref="E6:I6"/>
    <mergeCell ref="A4:D4"/>
    <mergeCell ref="E4:I4"/>
    <mergeCell ref="A8:B8"/>
    <mergeCell ref="C8:D8"/>
    <mergeCell ref="H8:I8"/>
    <mergeCell ref="F8:G8"/>
    <mergeCell ref="A6:D6"/>
  </mergeCells>
  <dataValidations count="1">
    <dataValidation type="decimal" operator="lessThanOrEqual" allowBlank="1" showInputMessage="1" showErrorMessage="1" sqref="D13:E51" xr:uid="{00000000-0002-0000-0100-000000000000}">
      <formula1>15</formula1>
    </dataValidation>
  </dataValidations>
  <pageMargins left="0.7" right="0.7" top="0.5" bottom="0.5" header="0.3" footer="0.3"/>
  <pageSetup orientation="portrait" r:id="rId1"/>
  <headerFooter>
    <oddFooter>&amp;RPrepared on: 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'Data Validation'!$A$1:$A$9</xm:f>
          </x14:formula1>
          <xm:sqref>C13:C51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activeCell="A3" sqref="A3"/>
    </sheetView>
  </sheetViews>
  <sheetFormatPr defaultRowHeight="14.25" x14ac:dyDescent="0.45"/>
  <sheetData>
    <row r="1" spans="1:1" x14ac:dyDescent="0.45">
      <c r="A1" t="s">
        <v>9</v>
      </c>
    </row>
    <row r="2" spans="1:1" x14ac:dyDescent="0.45">
      <c r="A2" t="s">
        <v>23</v>
      </c>
    </row>
    <row r="3" spans="1:1" x14ac:dyDescent="0.45">
      <c r="A3" t="s">
        <v>8</v>
      </c>
    </row>
    <row r="4" spans="1:1" x14ac:dyDescent="0.45">
      <c r="A4" t="s">
        <v>10</v>
      </c>
    </row>
    <row r="5" spans="1:1" x14ac:dyDescent="0.45">
      <c r="A5" t="s">
        <v>11</v>
      </c>
    </row>
    <row r="6" spans="1:1" x14ac:dyDescent="0.45">
      <c r="A6" t="s">
        <v>12</v>
      </c>
    </row>
    <row r="7" spans="1:1" x14ac:dyDescent="0.45">
      <c r="A7" t="s">
        <v>13</v>
      </c>
    </row>
    <row r="8" spans="1:1" x14ac:dyDescent="0.45">
      <c r="A8" t="s">
        <v>14</v>
      </c>
    </row>
    <row r="9" spans="1:1" x14ac:dyDescent="0.45">
      <c r="A9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Sample Calculator</vt:lpstr>
      <vt:lpstr>Individual Calculator</vt:lpstr>
      <vt:lpstr>Data Validation</vt:lpstr>
      <vt:lpstr>'Individual Calculator'!Print_Area</vt:lpstr>
      <vt:lpstr>'Sample Calculator'!Print_Area</vt:lpstr>
      <vt:lpstr>Rank</vt:lpstr>
    </vt:vector>
  </TitlesOfParts>
  <Company>CSU, Fresno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Volpp</dc:creator>
  <cp:lastModifiedBy>Laura Gribben</cp:lastModifiedBy>
  <cp:lastPrinted>2017-06-26T22:54:36Z</cp:lastPrinted>
  <dcterms:created xsi:type="dcterms:W3CDTF">2017-06-26T17:25:14Z</dcterms:created>
  <dcterms:modified xsi:type="dcterms:W3CDTF">2020-12-01T00:24:43Z</dcterms:modified>
</cp:coreProperties>
</file>